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7060" yWindow="-40" windowWidth="33520" windowHeight="205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15" i="1"/>
  <c r="D7" i="1"/>
  <c r="D15" i="1"/>
  <c r="E7" i="1"/>
  <c r="E15" i="1"/>
  <c r="F7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B7" i="1"/>
  <c r="B16" i="1"/>
  <c r="B17" i="1"/>
  <c r="B18" i="1"/>
  <c r="B19" i="1"/>
  <c r="B15" i="1"/>
</calcChain>
</file>

<file path=xl/sharedStrings.xml><?xml version="1.0" encoding="utf-8"?>
<sst xmlns="http://schemas.openxmlformats.org/spreadsheetml/2006/main" count="34" uniqueCount="24">
  <si>
    <t xml:space="preserve"> </t>
  </si>
  <si>
    <t>Geben Sie zum Aktualisieren des Diagramms Daten in die Tabelle ein. Die Daten werden automatisch im Diagramm gespeichert.</t>
  </si>
  <si>
    <t>Europa</t>
  </si>
  <si>
    <t>USA-Kanada</t>
  </si>
  <si>
    <t>M+S Amerika</t>
  </si>
  <si>
    <t>Afrika</t>
  </si>
  <si>
    <t>Asien</t>
  </si>
  <si>
    <t>Wasserverbrauch</t>
  </si>
  <si>
    <t>CO2 Produktion</t>
  </si>
  <si>
    <t>km2</t>
  </si>
  <si>
    <t>Menschen</t>
  </si>
  <si>
    <t>Stühle</t>
  </si>
  <si>
    <t>Euro</t>
  </si>
  <si>
    <t>Wasser</t>
  </si>
  <si>
    <t>Ballons</t>
  </si>
  <si>
    <t>_</t>
  </si>
  <si>
    <t>Bitte hier die gewünschte Ziel-Menge eintragen</t>
  </si>
  <si>
    <t>entsprechend diesen Werten auf die Kontinente verteilen</t>
  </si>
  <si>
    <t>Tonnen/Jahr/Kopf</t>
  </si>
  <si>
    <t>m3/Jahr/Kopf</t>
  </si>
  <si>
    <t>Billiarden USD/Jahr</t>
  </si>
  <si>
    <t>Brutto-National-Einkommen</t>
  </si>
  <si>
    <t>Bevölkerung (2010)</t>
  </si>
  <si>
    <t>Landfläche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</si>
</sst>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70" formatCode="0.0"/>
    <numFmt numFmtId="172" formatCode="_-* #,##0\ &quot;€&quot;_-;\-* #,##0\ &quot;€&quot;_-;_-* &quot;-&quot;??\ &quot;€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2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2" borderId="0" xfId="1" applyNumberFormat="1" applyFont="1" applyFill="1" applyAlignment="1">
      <alignment horizontal="center"/>
    </xf>
    <xf numFmtId="172" fontId="0" fillId="0" borderId="0" xfId="1" applyNumberFormat="1" applyFont="1" applyAlignment="1">
      <alignment horizontal="center"/>
    </xf>
    <xf numFmtId="172" fontId="5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Border="1"/>
  </cellXfs>
  <cellStyles count="6">
    <cellStyle name="Besuchter Link" xfId="3" builtinId="9" hidden="1"/>
    <cellStyle name="Besuchter Link" xfId="5" builtinId="9" hidden="1"/>
    <cellStyle name="Link" xfId="2" builtinId="8" hidden="1"/>
    <cellStyle name="Link" xfId="4" builtinId="8" hidden="1"/>
    <cellStyle name="Standard" xfId="0" builtinId="0"/>
    <cellStyle name="Währung" xfId="1" builtinId="4"/>
  </cellStyles>
  <dxfs count="15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72" formatCode="_-* #,##0\ &quot;€&quot;_-;\-* #,##0\ &quot;€&quot;_-;_-* &quot;-&quot;??\ &quot;€&quot;_-;_-@_-"/>
    </dxf>
    <dxf>
      <numFmt numFmtId="1" formatCode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F7" totalsRowCount="1">
  <tableColumns count="6">
    <tableColumn id="1" name=" " totalsRowDxfId="10"/>
    <tableColumn id="2" name="Landfläche" totalsRowFunction="custom" dataDxfId="4" totalsRowDxfId="9">
      <totalsRowFormula>SUM(B2:B6)</totalsRowFormula>
    </tableColumn>
    <tableColumn id="3" name="Bevölkerung (2010)" totalsRowFunction="custom" dataDxfId="3" totalsRowDxfId="8">
      <totalsRowFormula>SUM(C2:C6)</totalsRowFormula>
    </tableColumn>
    <tableColumn id="4" name="Brutto-National-Einkommen" totalsRowFunction="custom" dataDxfId="2" totalsRowDxfId="7">
      <totalsRowFormula>SUM(D2:D6)</totalsRowFormula>
    </tableColumn>
    <tableColumn id="5" name="Wasserverbrauch" totalsRowFunction="custom" dataDxfId="1" totalsRowDxfId="6">
      <totalsRowFormula>SUM(E2:E6)</totalsRowFormula>
    </tableColumn>
    <tableColumn id="6" name="CO2 Produktion" totalsRowFunction="custom" dataDxfId="0" totalsRowDxfId="5">
      <totalsRowFormula>SUM(F2:F6)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4:F19" totalsRowShown="0">
  <tableColumns count="6">
    <tableColumn id="1" name="_"/>
    <tableColumn id="2" name="Stühle" dataDxfId="11"/>
    <tableColumn id="3" name="Menschen" dataDxfId="12"/>
    <tableColumn id="4" name="Euro" dataDxfId="13" dataCellStyle="Währung"/>
    <tableColumn id="5" name="Wasser"/>
    <tableColumn id="6" name="Ballons" dataDxfId="14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I6" sqref="I6"/>
    </sheetView>
  </sheetViews>
  <sheetFormatPr baseColWidth="10" defaultRowHeight="15" x14ac:dyDescent="0"/>
  <cols>
    <col min="1" max="1" width="17" customWidth="1"/>
    <col min="2" max="6" width="21.5" customWidth="1"/>
  </cols>
  <sheetData>
    <row r="1" spans="1:8">
      <c r="A1" t="s">
        <v>0</v>
      </c>
      <c r="B1" t="s">
        <v>23</v>
      </c>
      <c r="C1" t="s">
        <v>22</v>
      </c>
      <c r="D1" t="s">
        <v>21</v>
      </c>
      <c r="E1" t="s">
        <v>7</v>
      </c>
      <c r="F1" t="s">
        <v>8</v>
      </c>
    </row>
    <row r="2" spans="1:8" ht="18">
      <c r="A2" t="s">
        <v>2</v>
      </c>
      <c r="B2" s="11">
        <v>10.5</v>
      </c>
      <c r="C2" s="11">
        <v>1064</v>
      </c>
      <c r="D2" s="12">
        <v>11.2</v>
      </c>
      <c r="E2" s="11">
        <v>574</v>
      </c>
      <c r="F2" s="11">
        <v>9.9</v>
      </c>
    </row>
    <row r="3" spans="1:8" ht="18">
      <c r="A3" t="s">
        <v>3</v>
      </c>
      <c r="B3" s="11">
        <v>23</v>
      </c>
      <c r="C3" s="11">
        <v>329</v>
      </c>
      <c r="D3" s="12">
        <v>11</v>
      </c>
      <c r="E3" s="11">
        <v>1932</v>
      </c>
      <c r="F3" s="11">
        <v>18.100000000000001</v>
      </c>
    </row>
    <row r="4" spans="1:8" ht="18">
      <c r="A4" t="s">
        <v>4</v>
      </c>
      <c r="B4" s="11">
        <v>20</v>
      </c>
      <c r="C4" s="11">
        <v>554</v>
      </c>
      <c r="D4" s="12">
        <v>2.2999999999999998</v>
      </c>
      <c r="E4" s="11">
        <v>791</v>
      </c>
      <c r="F4" s="11">
        <v>2.5</v>
      </c>
    </row>
    <row r="5" spans="1:8" ht="18">
      <c r="A5" t="s">
        <v>5</v>
      </c>
      <c r="B5" s="11">
        <v>30</v>
      </c>
      <c r="C5" s="11">
        <v>893</v>
      </c>
      <c r="D5" s="12">
        <v>0.73</v>
      </c>
      <c r="E5" s="11">
        <v>60</v>
      </c>
      <c r="F5" s="11">
        <v>0.9</v>
      </c>
    </row>
    <row r="6" spans="1:8" ht="18">
      <c r="A6" s="1" t="s">
        <v>6</v>
      </c>
      <c r="B6" s="13">
        <v>44</v>
      </c>
      <c r="C6" s="11">
        <v>3660</v>
      </c>
      <c r="D6" s="12">
        <v>10.199999999999999</v>
      </c>
      <c r="E6" s="11">
        <v>560</v>
      </c>
      <c r="F6" s="11">
        <v>1.3</v>
      </c>
    </row>
    <row r="7" spans="1:8" ht="18">
      <c r="A7" s="1"/>
      <c r="B7" s="13">
        <f t="shared" ref="B7:F7" si="0">SUM(B2:B6)</f>
        <v>127.5</v>
      </c>
      <c r="C7" s="13">
        <f t="shared" si="0"/>
        <v>6500</v>
      </c>
      <c r="D7" s="13">
        <f t="shared" si="0"/>
        <v>35.43</v>
      </c>
      <c r="E7" s="13">
        <f t="shared" si="0"/>
        <v>3917</v>
      </c>
      <c r="F7" s="13">
        <f t="shared" si="0"/>
        <v>32.699999999999996</v>
      </c>
    </row>
    <row r="8" spans="1:8">
      <c r="B8" s="10" t="s">
        <v>9</v>
      </c>
      <c r="C8" s="10" t="s">
        <v>10</v>
      </c>
      <c r="D8" s="10" t="s">
        <v>20</v>
      </c>
      <c r="E8" s="10" t="s">
        <v>19</v>
      </c>
      <c r="F8" s="10" t="s">
        <v>18</v>
      </c>
    </row>
    <row r="10" spans="1:8">
      <c r="B10" t="s">
        <v>1</v>
      </c>
    </row>
    <row r="13" spans="1:8" ht="25">
      <c r="B13" s="5">
        <v>50</v>
      </c>
      <c r="C13" s="5">
        <v>50</v>
      </c>
      <c r="D13" s="7">
        <v>100</v>
      </c>
      <c r="E13" s="5">
        <v>12</v>
      </c>
      <c r="F13" s="5">
        <v>50</v>
      </c>
      <c r="H13" t="s">
        <v>16</v>
      </c>
    </row>
    <row r="14" spans="1:8">
      <c r="A14" t="s">
        <v>15</v>
      </c>
      <c r="B14" s="2" t="s">
        <v>11</v>
      </c>
      <c r="C14" s="2" t="s">
        <v>10</v>
      </c>
      <c r="D14" s="8" t="s">
        <v>12</v>
      </c>
      <c r="E14" s="2" t="s">
        <v>13</v>
      </c>
      <c r="F14" s="2" t="s">
        <v>14</v>
      </c>
    </row>
    <row r="15" spans="1:8" ht="25">
      <c r="A15" t="s">
        <v>2</v>
      </c>
      <c r="B15" s="6">
        <f>B2/Tabelle1[[#Totals],[Landfläche]]*B$13</f>
        <v>4.117647058823529</v>
      </c>
      <c r="C15" s="6">
        <f>C2/Tabelle1[[#Totals],[Bevölkerung (2010)]]*C$13</f>
        <v>8.184615384615384</v>
      </c>
      <c r="D15" s="9">
        <f>D2/Tabelle1[[#Totals],[Brutto-National-Einkommen]]*D$13</f>
        <v>31.611628563364381</v>
      </c>
      <c r="E15" s="4">
        <f>E2/Tabelle1[[#Totals],[Wasserverbrauch]]*E$13</f>
        <v>1.7584886392647432</v>
      </c>
      <c r="F15" s="6">
        <f>F2/Tabelle1[[#Totals],[CO2 Produktion]]*F$13</f>
        <v>15.137614678899086</v>
      </c>
      <c r="H15" t="s">
        <v>17</v>
      </c>
    </row>
    <row r="16" spans="1:8" ht="25">
      <c r="A16" t="s">
        <v>3</v>
      </c>
      <c r="B16" s="6">
        <f>B3/Tabelle1[[#Totals],[Landfläche]]*B$13</f>
        <v>9.0196078431372548</v>
      </c>
      <c r="C16" s="6">
        <f>C3/Tabelle1[[#Totals],[Bevölkerung (2010)]]*C$13</f>
        <v>2.5307692307692307</v>
      </c>
      <c r="D16" s="9">
        <f>D3/Tabelle1[[#Totals],[Brutto-National-Einkommen]]*D$13</f>
        <v>31.047135196161445</v>
      </c>
      <c r="E16" s="4">
        <f>E3/Tabelle1[[#Totals],[Wasserverbrauch]]*E$13</f>
        <v>5.9188154199642584</v>
      </c>
      <c r="F16" s="6">
        <f>F3/Tabelle1[[#Totals],[CO2 Produktion]]*F$13</f>
        <v>27.675840978593278</v>
      </c>
      <c r="H16" t="s">
        <v>17</v>
      </c>
    </row>
    <row r="17" spans="1:8" ht="25">
      <c r="A17" t="s">
        <v>4</v>
      </c>
      <c r="B17" s="6">
        <f>B4/Tabelle1[[#Totals],[Landfläche]]*B$13</f>
        <v>7.8431372549019605</v>
      </c>
      <c r="C17" s="6">
        <f>C4/Tabelle1[[#Totals],[Bevölkerung (2010)]]*C$13</f>
        <v>4.2615384615384615</v>
      </c>
      <c r="D17" s="9">
        <f>D4/Tabelle1[[#Totals],[Brutto-National-Einkommen]]*D$13</f>
        <v>6.491673722833756</v>
      </c>
      <c r="E17" s="4">
        <f>E4/Tabelle1[[#Totals],[Wasserverbrauch]]*E$13</f>
        <v>2.423283124840439</v>
      </c>
      <c r="F17" s="6">
        <f>F4/Tabelle1[[#Totals],[CO2 Produktion]]*F$13</f>
        <v>3.8226299694189607</v>
      </c>
      <c r="H17" t="s">
        <v>17</v>
      </c>
    </row>
    <row r="18" spans="1:8" ht="25">
      <c r="A18" t="s">
        <v>5</v>
      </c>
      <c r="B18" s="6">
        <f>B5/Tabelle1[[#Totals],[Landfläche]]*B$13</f>
        <v>11.76470588235294</v>
      </c>
      <c r="C18" s="6">
        <f>C5/Tabelle1[[#Totals],[Bevölkerung (2010)]]*C$13</f>
        <v>6.8692307692307688</v>
      </c>
      <c r="D18" s="9">
        <f>D5/Tabelle1[[#Totals],[Brutto-National-Einkommen]]*D$13</f>
        <v>2.0604007902907142</v>
      </c>
      <c r="E18" s="4">
        <f>E5/Tabelle1[[#Totals],[Wasserverbrauch]]*E$13</f>
        <v>0.18381414347715089</v>
      </c>
      <c r="F18" s="6">
        <f>F5/Tabelle1[[#Totals],[CO2 Produktion]]*F$13</f>
        <v>1.3761467889908259</v>
      </c>
      <c r="H18" t="s">
        <v>17</v>
      </c>
    </row>
    <row r="19" spans="1:8" ht="25">
      <c r="A19" t="s">
        <v>6</v>
      </c>
      <c r="B19" s="6">
        <f>B6/Tabelle1[[#Totals],[Landfläche]]*B$13</f>
        <v>17.254901960784313</v>
      </c>
      <c r="C19" s="6">
        <f>C6/Tabelle1[[#Totals],[Bevölkerung (2010)]]*C$13</f>
        <v>28.153846153846153</v>
      </c>
      <c r="D19" s="9">
        <f>D6/Tabelle1[[#Totals],[Brutto-National-Einkommen]]*D$13</f>
        <v>28.7891617273497</v>
      </c>
      <c r="E19" s="4">
        <f>E6/Tabelle1[[#Totals],[Wasserverbrauch]]*E$13</f>
        <v>1.7155986724534082</v>
      </c>
      <c r="F19" s="6">
        <f>F6/Tabelle1[[#Totals],[CO2 Produktion]]*F$13</f>
        <v>1.9877675840978597</v>
      </c>
      <c r="H19" t="s">
        <v>17</v>
      </c>
    </row>
    <row r="20" spans="1:8" ht="25">
      <c r="B20" s="3"/>
    </row>
    <row r="21" spans="1:8" ht="25">
      <c r="B21" s="3"/>
    </row>
    <row r="22" spans="1:8" ht="25">
      <c r="B22" s="3"/>
    </row>
    <row r="23" spans="1:8" ht="25">
      <c r="B23" s="3"/>
    </row>
    <row r="24" spans="1:8" ht="25">
      <c r="B24" s="3"/>
    </row>
  </sheetData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Lenniger</dc:creator>
  <cp:lastModifiedBy>Andreas Lenniger</cp:lastModifiedBy>
  <dcterms:created xsi:type="dcterms:W3CDTF">2014-02-01T15:40:27Z</dcterms:created>
  <dcterms:modified xsi:type="dcterms:W3CDTF">2014-02-02T13:46:51Z</dcterms:modified>
</cp:coreProperties>
</file>